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ing" state="visible" r:id="rId4"/>
  </sheets>
  <calcPr calcId="171027"/>
</workbook>
</file>

<file path=xl/sharedStrings.xml><?xml version="1.0" encoding="utf-8"?>
<sst xmlns="http://schemas.openxmlformats.org/spreadsheetml/2006/main" count="31" uniqueCount="31">
  <si>
    <t>SAVANNA SYNC — TOUR COSTING SHEET</t>
  </si>
  <si>
    <t>Free template · savannasync.com</t>
  </si>
  <si>
    <t>Fill in the yellow cells (trip inputs) and add one row per cost — blue numbers are examples to overwrite. Everything else computes itself.</t>
  </si>
  <si>
    <t>Travellers</t>
  </si>
  <si>
    <t>Margin %</t>
  </si>
  <si>
    <t>VAT % (16% if registered, 0 if not)</t>
  </si>
  <si>
    <t>Category</t>
  </si>
  <si>
    <t>Item</t>
  </si>
  <si>
    <t>Qty</t>
  </si>
  <si>
    <t>Unit cost (KES)</t>
  </si>
  <si>
    <t>Line total (KES)</t>
  </si>
  <si>
    <t>Accommodation</t>
  </si>
  <si>
    <t>Mara Serena — standard room, 2 nights × 2 pax</t>
  </si>
  <si>
    <t>Transport &amp; transfers</t>
  </si>
  <si>
    <t>Nairobi–Mara return, 4x4 with driver</t>
  </si>
  <si>
    <t>Activities</t>
  </si>
  <si>
    <t>Game drives</t>
  </si>
  <si>
    <t>Park &amp; entry fees</t>
  </si>
  <si>
    <t>Maasai Mara — 2 adults × 3 days</t>
  </si>
  <si>
    <t>Categories: accommodation / transport &amp; transfers / activities / park &amp; entry fees / meals / guide &amp; staff / permits / contingency</t>
  </si>
  <si>
    <t>FROM COST TO PRICE</t>
  </si>
  <si>
    <t>Total direct cost</t>
  </si>
  <si>
    <t>Cost per traveller</t>
  </si>
  <si>
    <t>Margin amount</t>
  </si>
  <si>
    <t>VAT</t>
  </si>
  <si>
    <t>Selling price (total)</t>
  </si>
  <si>
    <t>Selling price per traveller</t>
  </si>
  <si>
    <t>Profit (total)</t>
  </si>
  <si>
    <t>Profit here is your margin; VAT is passed through, not kept.</t>
  </si>
  <si>
    <t>Profit per traveller</t>
  </si>
  <si>
    <t>Tip: in Savanna Sync your package costs and margins are built in — a priced quote takes minutes. Free 14-day trial at savannasync.com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</si>
</sst>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color theme="1"/>
      <family val="2"/>
      <scheme val="minor"/>
      <sz val="11"/>
      <name val="Calibri"/>
    </font>
    <font>
      <b/>
      <color rgb="FF0C3D26"/>
      <sz val="14"/>
      <name val="Calibri"/>
    </font>
    <font>
      <color rgb="FF5A6B60"/>
      <sz val="9"/>
      <name val="Calibri"/>
    </font>
    <font>
      <i/>
      <color rgb="FF5A6B60"/>
      <sz val="9"/>
      <name val="Calibri"/>
    </font>
    <font>
      <b/>
      <color rgb="FF12241A"/>
      <sz val="11"/>
      <name val="Calibri"/>
    </font>
    <font>
      <color rgb="FF1F4E9C"/>
      <sz val="11"/>
      <name val="Calibri"/>
    </font>
    <font>
      <b/>
      <color rgb="FF0C3D26"/>
      <sz val="10"/>
      <name val="Calibri"/>
    </font>
    <font>
      <color rgb="FF12241A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4ECDC"/>
      </patternFill>
    </fill>
  </fills>
  <borders count="3">
    <border>
      <left/>
      <right/>
      <top/>
      <bottom/>
      <diagonal/>
    </border>
    <border>
      <left/>
      <right/>
      <top/>
      <bottom style="thin">
        <color rgb="FF0C3D26"/>
      </bottom>
      <diagonal/>
    </border>
    <border>
      <left/>
      <right/>
      <top/>
      <bottom style="hair">
        <color rgb="FFC9D2C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164" fontId="5" fillId="2" borderId="0" xfId="0" applyNumberFormat="1" applyFont="1" applyFill="1"/>
    <xf numFmtId="0" fontId="6" fillId="3" borderId="1" xfId="0" applyFont="1" applyFill="1" applyBorder="1"/>
    <xf numFmtId="0" fontId="5" fillId="0" borderId="0" xfId="0" applyFont="1"/>
    <xf numFmtId="3" fontId="5" fillId="0" borderId="0" xfId="0" applyNumberFormat="1" applyFont="1"/>
    <xf numFmtId="3" fontId="0" fillId="0" borderId="2" xfId="0" applyNumberFormat="1" applyBorder="1"/>
    <xf numFmtId="0" fontId="0" fillId="2" borderId="0" xfId="0" applyFill="1"/>
    <xf numFmtId="3" fontId="0" fillId="2" borderId="0" xfId="0" applyNumberFormat="1" applyFill="1"/>
    <xf numFmtId="0" fontId="6" fillId="0" borderId="0" xfId="0" applyFont="1"/>
    <xf numFmtId="3" fontId="7" fillId="0" borderId="0" xfId="0" applyNumberFormat="1" applyFont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FormatPr defaultRowHeight="16" outlineLevelRow="0" outlineLevelCol="0" x14ac:dyDescent="55" customHeight="1"/>
  <cols>
    <col min="1" max="1" width="18" customWidth="1"/>
    <col min="2" max="2" width="38" customWidth="1"/>
    <col min="3" max="3" width="8" customWidth="1"/>
    <col min="4" max="4" width="14" customWidth="1"/>
    <col min="5" max="5" width="16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5" spans="1:2" x14ac:dyDescent="0.25">
      <c r="A5" s="4" t="s">
        <v>3</v>
      </c>
      <c r="B5" s="5">
        <v>2</v>
      </c>
    </row>
    <row r="6" spans="1:2" x14ac:dyDescent="0.25">
      <c r="A6" s="4" t="s">
        <v>4</v>
      </c>
      <c r="B6" s="6">
        <v>0.2</v>
      </c>
    </row>
    <row r="7" spans="1:2" x14ac:dyDescent="0.25">
      <c r="A7" s="4" t="s">
        <v>5</v>
      </c>
      <c r="B7" s="6">
        <v>0</v>
      </c>
    </row>
    <row r="9" spans="1:5" x14ac:dyDescent="0.2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 spans="1:5" x14ac:dyDescent="0.25">
      <c r="A10" t="s">
        <v>11</v>
      </c>
      <c r="B10" t="s">
        <v>12</v>
      </c>
      <c r="C10" s="8">
        <v>4</v>
      </c>
      <c r="D10" s="9">
        <v>9000</v>
      </c>
      <c r="E10" s="10">
        <f>C10*D10</f>
      </c>
    </row>
    <row r="11" spans="1:5" x14ac:dyDescent="0.25">
      <c r="A11" t="s">
        <v>13</v>
      </c>
      <c r="B11" t="s">
        <v>14</v>
      </c>
      <c r="C11" s="8">
        <v>1</v>
      </c>
      <c r="D11" s="9">
        <v>20000</v>
      </c>
      <c r="E11" s="10">
        <f>C11*D11</f>
      </c>
    </row>
    <row r="12" spans="1:5" x14ac:dyDescent="0.25">
      <c r="A12" t="s">
        <v>15</v>
      </c>
      <c r="B12" t="s">
        <v>16</v>
      </c>
      <c r="C12" s="8">
        <v>3</v>
      </c>
      <c r="D12" s="9">
        <v>6000</v>
      </c>
      <c r="E12" s="10">
        <f>C12*D12</f>
      </c>
    </row>
    <row r="13" spans="1:5" x14ac:dyDescent="0.25">
      <c r="A13" t="s">
        <v>17</v>
      </c>
      <c r="B13" t="s">
        <v>18</v>
      </c>
      <c r="C13" s="8">
        <v>6</v>
      </c>
      <c r="D13" s="9">
        <v>2000</v>
      </c>
      <c r="E13" s="10">
        <f>C13*D13</f>
      </c>
    </row>
    <row r="14" spans="1:5" x14ac:dyDescent="0.25">
      <c r="A14" s="11"/>
      <c r="B14" s="11"/>
      <c r="C14" s="11"/>
      <c r="D14" s="12"/>
      <c r="E14" s="10">
        <f>IF(C14*D14=0,"",C14*D14)</f>
      </c>
    </row>
    <row r="15" spans="1:5" x14ac:dyDescent="0.25">
      <c r="A15" s="11"/>
      <c r="B15" s="11"/>
      <c r="C15" s="11"/>
      <c r="D15" s="12"/>
      <c r="E15" s="10">
        <f>IF(C15*D15=0,"",C15*D15)</f>
      </c>
    </row>
    <row r="16" spans="1:5" x14ac:dyDescent="0.25">
      <c r="A16" s="11"/>
      <c r="B16" s="11"/>
      <c r="C16" s="11"/>
      <c r="D16" s="12"/>
      <c r="E16" s="10">
        <f>IF(C16*D16=0,"",C16*D16)</f>
      </c>
    </row>
    <row r="17" spans="1:5" x14ac:dyDescent="0.25">
      <c r="A17" s="11"/>
      <c r="B17" s="11"/>
      <c r="C17" s="11"/>
      <c r="D17" s="12"/>
      <c r="E17" s="10">
        <f>IF(C17*D17=0,"",C17*D17)</f>
      </c>
    </row>
    <row r="18" spans="1:5" x14ac:dyDescent="0.25">
      <c r="A18" s="11"/>
      <c r="B18" s="11"/>
      <c r="C18" s="11"/>
      <c r="D18" s="12"/>
      <c r="E18" s="10">
        <f>IF(C18*D18=0,"",C18*D18)</f>
      </c>
    </row>
    <row r="19" spans="1:5" x14ac:dyDescent="0.25">
      <c r="A19" s="11"/>
      <c r="B19" s="11"/>
      <c r="C19" s="11"/>
      <c r="D19" s="12"/>
      <c r="E19" s="10">
        <f>IF(C19*D19=0,"",C19*D19)</f>
      </c>
    </row>
    <row r="20" spans="1:5" x14ac:dyDescent="0.25">
      <c r="A20" s="11"/>
      <c r="B20" s="11"/>
      <c r="C20" s="11"/>
      <c r="D20" s="12"/>
      <c r="E20" s="10">
        <f>IF(C20*D20=0,"",C20*D20)</f>
      </c>
    </row>
    <row r="21" spans="1:5" x14ac:dyDescent="0.25">
      <c r="A21" s="11"/>
      <c r="B21" s="11"/>
      <c r="C21" s="11"/>
      <c r="D21" s="12"/>
      <c r="E21" s="10">
        <f>IF(C21*D21=0,"",C21*D21)</f>
      </c>
    </row>
    <row r="22" spans="1:5" x14ac:dyDescent="0.25">
      <c r="A22" s="11"/>
      <c r="B22" s="11"/>
      <c r="C22" s="11"/>
      <c r="D22" s="12"/>
      <c r="E22" s="10">
        <f>IF(C22*D22=0,"",C22*D22)</f>
      </c>
    </row>
    <row r="23" spans="1:5" x14ac:dyDescent="0.25">
      <c r="A23" s="11"/>
      <c r="B23" s="11"/>
      <c r="C23" s="11"/>
      <c r="D23" s="12"/>
      <c r="E23" s="10">
        <f>IF(C23*D23=0,"",C23*D23)</f>
      </c>
    </row>
    <row r="24" spans="1:5" x14ac:dyDescent="0.25">
      <c r="A24" s="11"/>
      <c r="B24" s="11"/>
      <c r="C24" s="11"/>
      <c r="D24" s="12"/>
      <c r="E24" s="10">
        <f>IF(C24*D24=0,"",C24*D24)</f>
      </c>
    </row>
    <row r="25" spans="1:5" x14ac:dyDescent="0.25">
      <c r="A25" s="11"/>
      <c r="B25" s="11"/>
      <c r="C25" s="11"/>
      <c r="D25" s="12"/>
      <c r="E25" s="10">
        <f>IF(C25*D25=0,"",C25*D25)</f>
      </c>
    </row>
    <row r="26" spans="1:1" x14ac:dyDescent="0.25">
      <c r="A26" s="3" t="s">
        <v>19</v>
      </c>
    </row>
    <row r="27" spans="1:1" x14ac:dyDescent="0.25">
      <c r="A27" s="13" t="s">
        <v>20</v>
      </c>
    </row>
    <row r="28" spans="1:2" x14ac:dyDescent="0.25">
      <c r="A28" s="4" t="s">
        <v>21</v>
      </c>
      <c r="B28" s="14">
        <f>SUM(E10:E25)</f>
      </c>
    </row>
    <row r="29" spans="1:2" x14ac:dyDescent="0.25">
      <c r="A29" s="4" t="s">
        <v>22</v>
      </c>
      <c r="B29" s="14">
        <f>B28/B5</f>
      </c>
    </row>
    <row r="30" spans="1:2" x14ac:dyDescent="0.25">
      <c r="A30" s="4" t="s">
        <v>23</v>
      </c>
      <c r="B30" s="14">
        <f>B28*B6</f>
      </c>
    </row>
    <row r="31" spans="1:2" x14ac:dyDescent="0.25">
      <c r="A31" s="4" t="s">
        <v>24</v>
      </c>
      <c r="B31" s="14">
        <f>(B28+B30)*B7</f>
      </c>
    </row>
    <row r="32" spans="1:2" x14ac:dyDescent="0.25">
      <c r="A32" s="4" t="s">
        <v>25</v>
      </c>
      <c r="B32" s="15">
        <f>B28+B30+B31</f>
      </c>
    </row>
    <row r="33" spans="1:2" x14ac:dyDescent="0.25">
      <c r="A33" s="4" t="s">
        <v>26</v>
      </c>
      <c r="B33" s="14">
        <f>B32/B5</f>
      </c>
    </row>
    <row r="34" spans="1:3" x14ac:dyDescent="0.25">
      <c r="A34" s="4" t="s">
        <v>27</v>
      </c>
      <c r="B34" s="15">
        <f>B30</f>
      </c>
      <c r="C34" s="3" t="s">
        <v>28</v>
      </c>
    </row>
    <row r="35" spans="1:2" x14ac:dyDescent="0.25">
      <c r="A35" s="4" t="s">
        <v>29</v>
      </c>
      <c r="B35" s="14">
        <f>B30/B5</f>
      </c>
    </row>
    <row r="38" spans="1:1" x14ac:dyDescent="0.25">
      <c r="A38" s="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2026-08-03T22:12:27Z</dcterms:created>
  <dcterms:modified xsi:type="dcterms:W3CDTF">2026-08-03T22:12:27Z</dcterms:modified>
</cp:coreProperties>
</file>